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ATRICES 2024\"/>
    </mc:Choice>
  </mc:AlternateContent>
  <xr:revisionPtr revIDLastSave="0" documentId="13_ncr:1_{E76F27F9-70B2-400A-B607-56C59D5EF988}" xr6:coauthVersionLast="47" xr6:coauthVersionMax="47" xr10:uidLastSave="{00000000-0000-0000-0000-000000000000}"/>
  <bookViews>
    <workbookView xWindow="-120" yWindow="-120" windowWidth="24240" windowHeight="13140" xr2:uid="{7BB2014B-52B2-4B3E-8BD4-6D023396293D}"/>
  </bookViews>
  <sheets>
    <sheet name="PROGRAMACIÓN 2024 TURISMO" sheetId="1" r:id="rId1"/>
  </sheets>
  <definedNames>
    <definedName name="_xlnm.Print_Area" localSheetId="0">'PROGRAMACIÓN 2024 TURISMO'!$A$1:$O$50</definedName>
    <definedName name="_xlnm.Print_Titles" localSheetId="0">'PROGRAMACIÓN 2024 TURISMO'!$20:$20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8" i="1" l="1"/>
  <c r="O37" i="1"/>
  <c r="O29" i="1"/>
  <c r="O28" i="1"/>
  <c r="O30" i="1"/>
  <c r="O33" i="1"/>
  <c r="O34" i="1"/>
  <c r="O35" i="1"/>
  <c r="O39" i="1"/>
  <c r="O36" i="1" s="1"/>
  <c r="O32" i="1" l="1"/>
  <c r="O26" i="1"/>
</calcChain>
</file>

<file path=xl/sharedStrings.xml><?xml version="1.0" encoding="utf-8"?>
<sst xmlns="http://schemas.openxmlformats.org/spreadsheetml/2006/main" count="72" uniqueCount="56">
  <si>
    <t>TOTAL ACTIVIDADES</t>
  </si>
  <si>
    <t>D</t>
  </si>
  <si>
    <t>N</t>
  </si>
  <si>
    <t>O</t>
  </si>
  <si>
    <t>S</t>
  </si>
  <si>
    <t>A</t>
  </si>
  <si>
    <t>J</t>
  </si>
  <si>
    <t>M</t>
  </si>
  <si>
    <t>F</t>
  </si>
  <si>
    <t>E</t>
  </si>
  <si>
    <t>UNIDAD DE MEDIDA</t>
  </si>
  <si>
    <t>Servicio</t>
  </si>
  <si>
    <t>DENOMINACIÓN Y EXPLICACIÓN DEL INDICADOR</t>
  </si>
  <si>
    <t>INDICADOR DE MEDICIÓN</t>
  </si>
  <si>
    <t>META</t>
  </si>
  <si>
    <t>CARACTERÍSTICAS DEL PROGRAMA:</t>
  </si>
  <si>
    <t>OBJETIVOS ESPECÍFICOS DEL PROGRAMA:</t>
  </si>
  <si>
    <t>JUSTIFICACIÓN DEL PROGRAMA:</t>
  </si>
  <si>
    <t>OBJETIVO DEL PROGRAMA:</t>
  </si>
  <si>
    <t>PERIODO DEL PROGRAMA:</t>
  </si>
  <si>
    <t>PROGRAMA OPERATIVO ANUAL</t>
  </si>
  <si>
    <t>MUNICIPIO DE HUICHAPAN, HIDALGO</t>
  </si>
  <si>
    <t>Enero - Dicembre 2024</t>
  </si>
  <si>
    <t>Incremento de personas que reconocen al municipio como destino turistico.</t>
  </si>
  <si>
    <t>El tursimo es una actividad económica de suma importancia para el municipio.</t>
  </si>
  <si>
    <t>Realizar acciones encaminadas a la capacitación, promoción, la realizacion de recorridos y actividades que atraigan el turismo al Municipio de Huichapan.</t>
  </si>
  <si>
    <t xml:space="preserve">Incrementar el turismo nacional y extranjero en el Municipio de Huichapan. </t>
  </si>
  <si>
    <t>1. Convenios</t>
  </si>
  <si>
    <t xml:space="preserve">2. Recorridos </t>
  </si>
  <si>
    <t>3. Capacitación</t>
  </si>
  <si>
    <t>4. Promoción.</t>
  </si>
  <si>
    <t>Número de convenios realizados para atraer turismo en el municipio.</t>
  </si>
  <si>
    <t>Número de incremento de recorridos realizados a grupos por vinculación de personas.</t>
  </si>
  <si>
    <t>Número de incremento de capacitaciones realizadas a prestadores de servicios.</t>
  </si>
  <si>
    <t>Número de incremento de campañas realizadas para promover el turismo en el municipio.</t>
  </si>
  <si>
    <t>NDNC= NDCR (Número de nuevos convenios es igual al número de convenios realizados)</t>
  </si>
  <si>
    <t>NDRV= NDRR (Número de recorridos por vinculación es igual al número de recorridos realizados)</t>
  </si>
  <si>
    <t>NDCR=NDC (Número de capacitaciones realizadas es igual al número de capacitaciones)</t>
  </si>
  <si>
    <t>NDIDC= NDCR (Número de incremento de campañas es igual al número de campañas realizadas)</t>
  </si>
  <si>
    <t>1.1 Convenios institucionales</t>
  </si>
  <si>
    <t>EJERCICIO FISCAL: 2024</t>
  </si>
  <si>
    <t>PROGRAMA DE DESARROLLO TURISTICO MUNICIPAL 2024</t>
  </si>
  <si>
    <t xml:space="preserve">1. Convenios </t>
  </si>
  <si>
    <t>1.2 Entrevistas con agencias de viajes o instituciones para la promoción del municipio.</t>
  </si>
  <si>
    <t>2.1  Recorridos en Turisbus</t>
  </si>
  <si>
    <t xml:space="preserve">2.2 Recorridos peatonales </t>
  </si>
  <si>
    <t>PROGRAMA DE DESARROLLO TURÍSTICO MUNICIPAL 2024</t>
  </si>
  <si>
    <t xml:space="preserve">3. Capacitación </t>
  </si>
  <si>
    <t xml:space="preserve">3.1 Capacitaciones a prestadores de servicio </t>
  </si>
  <si>
    <t xml:space="preserve">3.2 Certificaciones a prestadores de servicio </t>
  </si>
  <si>
    <t>3.3 Registro Nacional de Turismo</t>
  </si>
  <si>
    <t xml:space="preserve">Servicio </t>
  </si>
  <si>
    <t>4.1 Post turísticos</t>
  </si>
  <si>
    <t xml:space="preserve">4.2 Campañas publicitarias </t>
  </si>
  <si>
    <t xml:space="preserve">4.3 Participación en stands </t>
  </si>
  <si>
    <t xml:space="preserve">Servicio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</si>
</sst>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vertical="center"/>
    </xf>
    <xf numFmtId="43" fontId="2" fillId="2" borderId="0" xfId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 wrapText="1"/>
    </xf>
    <xf numFmtId="0" fontId="3" fillId="0" borderId="10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horizontal="justify"/>
    </xf>
    <xf numFmtId="0" fontId="6" fillId="2" borderId="0" xfId="0" applyFont="1" applyFill="1" applyAlignment="1">
      <alignment vertical="top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/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6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2" borderId="0" xfId="0" applyFont="1" applyFill="1" applyAlignment="1">
      <alignment horizontal="center"/>
    </xf>
    <xf numFmtId="8" fontId="6" fillId="2" borderId="2" xfId="2" applyNumberFormat="1" applyFont="1" applyFill="1" applyBorder="1" applyAlignment="1">
      <alignment horizontal="right" vertical="center"/>
    </xf>
    <xf numFmtId="8" fontId="6" fillId="2" borderId="15" xfId="2" applyNumberFormat="1" applyFont="1" applyFill="1" applyBorder="1" applyAlignment="1">
      <alignment horizontal="right" vertical="center"/>
    </xf>
    <xf numFmtId="8" fontId="6" fillId="2" borderId="14" xfId="2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365507</xdr:colOff>
      <xdr:row>44</xdr:row>
      <xdr:rowOff>25400</xdr:rowOff>
    </xdr:from>
    <xdr:to>
      <xdr:col>14</xdr:col>
      <xdr:colOff>635503</xdr:colOff>
      <xdr:row>50</xdr:row>
      <xdr:rowOff>6350</xdr:rowOff>
    </xdr:to>
    <xdr:grpSp>
      <xdr:nvGrpSpPr>
        <xdr:cNvPr id="2" name="Grupo 7">
          <a:extLst>
            <a:ext uri="{FF2B5EF4-FFF2-40B4-BE49-F238E27FC236}">
              <a16:creationId xmlns:a16="http://schemas.microsoft.com/office/drawing/2014/main" id="{5B2A366E-2D0E-4A85-BF1F-D2C38D913A5D}"/>
            </a:ext>
          </a:extLst>
        </xdr:cNvPr>
        <xdr:cNvGrpSpPr/>
      </xdr:nvGrpSpPr>
      <xdr:grpSpPr bwMode="auto">
        <a:xfrm>
          <a:off x="365507" y="13646150"/>
          <a:ext cx="15144871" cy="1219200"/>
          <a:chOff x="230990" y="-92311"/>
          <a:chExt cx="6812025" cy="1786469"/>
        </a:xfrm>
      </xdr:grpSpPr>
      <xdr:sp macro="" textlink="">
        <xdr:nvSpPr>
          <xdr:cNvPr id="3" name="CuadroTexto 11">
            <a:extLst>
              <a:ext uri="{FF2B5EF4-FFF2-40B4-BE49-F238E27FC236}">
                <a16:creationId xmlns:a16="http://schemas.microsoft.com/office/drawing/2014/main" id="{B41B3329-B378-F480-1426-6D66E7FE394C}"/>
              </a:ext>
            </a:extLst>
          </xdr:cNvPr>
          <xdr:cNvSpPr txBox="1"/>
        </xdr:nvSpPr>
        <xdr:spPr>
          <a:xfrm>
            <a:off x="260568" y="1214134"/>
            <a:ext cx="2273718" cy="22069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EF40010A-5BDF-C94E-09B9-38A42EC50E9F}"/>
              </a:ext>
            </a:extLst>
          </xdr:cNvPr>
          <xdr:cNvSpPr txBox="1"/>
        </xdr:nvSpPr>
        <xdr:spPr>
          <a:xfrm>
            <a:off x="230990" y="406537"/>
            <a:ext cx="2288012" cy="24978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5" name="CuadroTexto 2">
            <a:extLst>
              <a:ext uri="{FF2B5EF4-FFF2-40B4-BE49-F238E27FC236}">
                <a16:creationId xmlns:a16="http://schemas.microsoft.com/office/drawing/2014/main" id="{2E8EE211-22C2-B5AC-073B-7F92DEDB8D4B}"/>
              </a:ext>
            </a:extLst>
          </xdr:cNvPr>
          <xdr:cNvSpPr txBox="1"/>
        </xdr:nvSpPr>
        <xdr:spPr>
          <a:xfrm>
            <a:off x="4826037" y="-29010"/>
            <a:ext cx="2202249" cy="2471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6" name="CuadroTexto 3">
            <a:extLst>
              <a:ext uri="{FF2B5EF4-FFF2-40B4-BE49-F238E27FC236}">
                <a16:creationId xmlns:a16="http://schemas.microsoft.com/office/drawing/2014/main" id="{A941EAD4-3B17-6E6F-0E11-75D6F0FE0800}"/>
              </a:ext>
            </a:extLst>
          </xdr:cNvPr>
          <xdr:cNvSpPr txBox="1"/>
        </xdr:nvSpPr>
        <xdr:spPr>
          <a:xfrm>
            <a:off x="275904" y="-35208"/>
            <a:ext cx="2269949" cy="16285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60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LIC.</a:t>
            </a:r>
            <a:r>
              <a:rPr lang="es-MX" sz="16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 GABRIELA MEJIA GONZALEZ</a:t>
            </a:r>
            <a:r>
              <a:rPr lang="es-MX" sz="160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                                                </a:t>
            </a:r>
            <a:r>
              <a:rPr lang="es-MX" sz="120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DIRECTORA</a:t>
            </a:r>
            <a:r>
              <a:rPr lang="es-MX" sz="12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 DE TURISMO MUNICIPAL</a:t>
            </a: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7" name="CuadroTexto 5">
            <a:extLst>
              <a:ext uri="{FF2B5EF4-FFF2-40B4-BE49-F238E27FC236}">
                <a16:creationId xmlns:a16="http://schemas.microsoft.com/office/drawing/2014/main" id="{D3203EFF-50BF-9D36-EA24-1138A62E431C}"/>
              </a:ext>
            </a:extLst>
          </xdr:cNvPr>
          <xdr:cNvSpPr txBox="1"/>
        </xdr:nvSpPr>
        <xdr:spPr>
          <a:xfrm>
            <a:off x="4808717" y="-92311"/>
            <a:ext cx="2234298" cy="178646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6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LIC. MARGARITA CALLEJAS HERNANDEZ</a:t>
            </a:r>
          </a:p>
          <a:p>
            <a:pPr algn="ctr">
              <a:spcAft>
                <a:spcPts val="0"/>
              </a:spcAft>
            </a:pPr>
            <a:r>
              <a:rPr lang="es-MX" sz="12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SECRETARIA DE DESARROLLO ECONOMICO Y MUNICIPAL</a:t>
            </a:r>
            <a:br>
              <a:rPr lang="es-MX" sz="16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</a:br>
            <a:endParaRPr lang="es-MX" sz="16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7A601E91-3EC8-682C-5F32-92A814166F53}"/>
              </a:ext>
            </a:extLst>
          </xdr:cNvPr>
          <xdr:cNvSpPr txBox="1"/>
        </xdr:nvSpPr>
        <xdr:spPr>
          <a:xfrm>
            <a:off x="2657674" y="838834"/>
            <a:ext cx="2091174" cy="215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830034</xdr:colOff>
      <xdr:row>57</xdr:row>
      <xdr:rowOff>190500</xdr:rowOff>
    </xdr:from>
    <xdr:to>
      <xdr:col>1</xdr:col>
      <xdr:colOff>1687284</xdr:colOff>
      <xdr:row>60</xdr:row>
      <xdr:rowOff>190068</xdr:rowOff>
    </xdr:to>
    <xdr:sp macro="" textlink="">
      <xdr:nvSpPr>
        <xdr:cNvPr id="9" name="CuadroTexto 9">
          <a:extLst>
            <a:ext uri="{FF2B5EF4-FFF2-40B4-BE49-F238E27FC236}">
              <a16:creationId xmlns:a16="http://schemas.microsoft.com/office/drawing/2014/main" id="{C8B69F77-2454-44C7-93FE-0360BF673233}"/>
            </a:ext>
          </a:extLst>
        </xdr:cNvPr>
        <xdr:cNvSpPr txBox="1"/>
      </xdr:nvSpPr>
      <xdr:spPr bwMode="auto">
        <a:xfrm>
          <a:off x="763359" y="15621000"/>
          <a:ext cx="762000" cy="5710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spcAft>
              <a:spcPts val="0"/>
            </a:spcAft>
          </a:pPr>
          <a:endParaRPr lang="es-MX" sz="1400">
            <a:effectLst/>
            <a:latin typeface="Arial" pitchFamily="34" charset="0"/>
            <a:ea typeface="Times New Roman" panose="02020603050405020304" pitchFamily="18" charset="0"/>
            <a:cs typeface="Arial" pitchFamily="34" charset="0"/>
          </a:endParaRPr>
        </a:p>
      </xdr:txBody>
    </xdr:sp>
    <xdr:clientData/>
  </xdr:twoCellAnchor>
  <xdr:oneCellAnchor>
    <xdr:from>
      <xdr:col>10</xdr:col>
      <xdr:colOff>221215</xdr:colOff>
      <xdr:row>1</xdr:row>
      <xdr:rowOff>60455</xdr:rowOff>
    </xdr:from>
    <xdr:ext cx="2058436" cy="879345"/>
    <xdr:pic>
      <xdr:nvPicPr>
        <xdr:cNvPr id="10" name="Imagen 9" descr="Huichapan 2020 - 2024 Gobierno Municipal">
          <a:extLst>
            <a:ext uri="{FF2B5EF4-FFF2-40B4-BE49-F238E27FC236}">
              <a16:creationId xmlns:a16="http://schemas.microsoft.com/office/drawing/2014/main" id="{59CCACAF-920C-4651-BB92-5787B5BF4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1215" y="250955"/>
          <a:ext cx="2058436" cy="879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5686425</xdr:colOff>
      <xdr:row>44</xdr:row>
      <xdr:rowOff>47625</xdr:rowOff>
    </xdr:from>
    <xdr:to>
      <xdr:col>4</xdr:col>
      <xdr:colOff>583506</xdr:colOff>
      <xdr:row>49</xdr:row>
      <xdr:rowOff>130522</xdr:rowOff>
    </xdr:to>
    <xdr:sp macro="" textlink="">
      <xdr:nvSpPr>
        <xdr:cNvPr id="11" name="CuadroTexto 3">
          <a:extLst>
            <a:ext uri="{FF2B5EF4-FFF2-40B4-BE49-F238E27FC236}">
              <a16:creationId xmlns:a16="http://schemas.microsoft.com/office/drawing/2014/main" id="{57F525C6-0753-4C8D-9486-4EF3F1AA007F}"/>
            </a:ext>
          </a:extLst>
        </xdr:cNvPr>
        <xdr:cNvSpPr txBox="1"/>
      </xdr:nvSpPr>
      <xdr:spPr bwMode="auto">
        <a:xfrm>
          <a:off x="5686425" y="13160375"/>
          <a:ext cx="3993456" cy="11147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 algn="ctr"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C.P</a:t>
          </a:r>
          <a:r>
            <a:rPr lang="es-MX" sz="1600" baseline="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 y A.P. MARTHA LUGO JARAMILLO</a:t>
          </a:r>
          <a:br>
            <a:rPr lang="es-MX" sz="16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</a:br>
          <a:r>
            <a:rPr lang="es-MX" sz="12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ENCARGADA</a:t>
          </a:r>
          <a:r>
            <a:rPr lang="es-MX" sz="1200" baseline="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 DE LA UNIDAD DE PLANEACION Y EVALUACION</a:t>
          </a:r>
          <a:endParaRPr lang="es-MX" sz="1200">
            <a:solidFill>
              <a:srgbClr val="000000"/>
            </a:solidFill>
            <a:effectLst/>
            <a:latin typeface="Arial" pitchFamily="34" charset="0"/>
            <a:ea typeface="Times New Roman" panose="02020603050405020304" pitchFamily="18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E7F90-8623-408B-9C81-6005CAF80F44}">
  <sheetPr>
    <pageSetUpPr fitToPage="1"/>
  </sheetPr>
  <dimension ref="A2:O70"/>
  <sheetViews>
    <sheetView tabSelected="1" view="pageBreakPreview" topLeftCell="A8" zoomScale="60" zoomScaleNormal="80" workbookViewId="0">
      <selection activeCell="S39" sqref="S39"/>
    </sheetView>
  </sheetViews>
  <sheetFormatPr baseColWidth="10" defaultRowHeight="15" x14ac:dyDescent="0.2"/>
  <cols>
    <col min="1" max="1" width="89.7109375" style="1" customWidth="1"/>
    <col min="2" max="2" width="23.85546875" style="1" bestFit="1" customWidth="1"/>
    <col min="3" max="4" width="11.42578125" style="1"/>
    <col min="5" max="5" width="11.7109375" style="1" customWidth="1"/>
    <col min="6" max="14" width="8.42578125" style="1" customWidth="1"/>
    <col min="15" max="15" width="16.7109375" style="1" customWidth="1"/>
    <col min="16" max="16384" width="11.42578125" style="1"/>
  </cols>
  <sheetData>
    <row r="2" spans="1:15" ht="15.75" x14ac:dyDescent="0.25">
      <c r="A2" s="28"/>
      <c r="B2" s="30"/>
      <c r="C2" s="30"/>
      <c r="D2" s="30"/>
      <c r="E2" s="30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5.75" x14ac:dyDescent="0.25">
      <c r="A3" s="39" t="s">
        <v>21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15.75" x14ac:dyDescent="0.25">
      <c r="A4" s="39" t="s">
        <v>20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15.75" x14ac:dyDescent="0.25">
      <c r="A5" s="39" t="s">
        <v>40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5.75" x14ac:dyDescent="0.25">
      <c r="A6" s="22"/>
      <c r="B6" s="29"/>
      <c r="C6" s="29"/>
      <c r="D6" s="29"/>
      <c r="E6" s="29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21" customHeight="1" x14ac:dyDescent="0.25">
      <c r="A7" s="22"/>
      <c r="B7" s="29"/>
      <c r="C7" s="29"/>
      <c r="D7" s="29"/>
      <c r="E7" s="29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ht="23.25" customHeight="1" x14ac:dyDescent="0.25">
      <c r="A8" s="28" t="s">
        <v>41</v>
      </c>
      <c r="B8" s="28"/>
      <c r="C8" s="28"/>
      <c r="D8" s="22"/>
      <c r="E8" s="22"/>
      <c r="F8" s="40">
        <v>273120</v>
      </c>
      <c r="G8" s="41"/>
      <c r="H8" s="41"/>
      <c r="I8" s="41"/>
      <c r="J8" s="41"/>
      <c r="K8" s="41"/>
      <c r="L8" s="41"/>
      <c r="M8" s="41"/>
      <c r="N8" s="41"/>
      <c r="O8" s="42"/>
    </row>
    <row r="9" spans="1:15" ht="21" customHeight="1" x14ac:dyDescent="0.25">
      <c r="A9" s="28"/>
      <c r="B9" s="28"/>
      <c r="C9" s="28"/>
      <c r="D9" s="28"/>
      <c r="E9" s="28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ht="19.5" customHeight="1" x14ac:dyDescent="0.2">
      <c r="A10" s="27" t="s">
        <v>19</v>
      </c>
      <c r="B10" s="43" t="s">
        <v>22</v>
      </c>
      <c r="C10" s="43"/>
      <c r="D10" s="43"/>
      <c r="E10" s="43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5" ht="20.25" customHeight="1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15" ht="29.25" customHeight="1" x14ac:dyDescent="0.2">
      <c r="A12" s="23" t="s">
        <v>18</v>
      </c>
      <c r="B12" s="44" t="s">
        <v>26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</row>
    <row r="13" spans="1:15" ht="15.75" x14ac:dyDescent="0.25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 ht="21.75" customHeight="1" x14ac:dyDescent="0.2">
      <c r="A14" s="23" t="s">
        <v>17</v>
      </c>
      <c r="B14" s="44" t="s">
        <v>24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 ht="18" customHeight="1" x14ac:dyDescent="0.2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5" ht="21.75" customHeight="1" x14ac:dyDescent="0.2">
      <c r="A16" s="23" t="s">
        <v>16</v>
      </c>
      <c r="B16" s="44" t="s">
        <v>23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</row>
    <row r="17" spans="1:15" ht="15.75" x14ac:dyDescent="0.25">
      <c r="A17" s="25"/>
      <c r="B17" s="24"/>
      <c r="C17" s="24"/>
      <c r="D17" s="24"/>
      <c r="E17" s="24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1:15" ht="36" customHeight="1" x14ac:dyDescent="0.2">
      <c r="A18" s="23" t="s">
        <v>15</v>
      </c>
      <c r="B18" s="45" t="s">
        <v>25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</row>
    <row r="19" spans="1:15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ht="31.5" x14ac:dyDescent="0.2">
      <c r="A20" s="21" t="s">
        <v>14</v>
      </c>
      <c r="B20" s="21" t="s">
        <v>10</v>
      </c>
      <c r="C20" s="46" t="s">
        <v>13</v>
      </c>
      <c r="D20" s="46"/>
      <c r="E20" s="46"/>
      <c r="F20" s="46" t="s">
        <v>12</v>
      </c>
      <c r="G20" s="46"/>
      <c r="H20" s="46"/>
      <c r="I20" s="46"/>
      <c r="J20" s="46"/>
      <c r="K20" s="46"/>
      <c r="L20" s="46"/>
      <c r="M20" s="46"/>
      <c r="N20" s="46"/>
      <c r="O20" s="46"/>
    </row>
    <row r="21" spans="1:15" ht="56.25" customHeight="1" x14ac:dyDescent="0.2">
      <c r="A21" s="14" t="s">
        <v>27</v>
      </c>
      <c r="B21" s="20" t="s">
        <v>11</v>
      </c>
      <c r="C21" s="37" t="s">
        <v>31</v>
      </c>
      <c r="D21" s="37"/>
      <c r="E21" s="37"/>
      <c r="F21" s="38" t="s">
        <v>35</v>
      </c>
      <c r="G21" s="38"/>
      <c r="H21" s="38"/>
      <c r="I21" s="38"/>
      <c r="J21" s="38"/>
      <c r="K21" s="38"/>
      <c r="L21" s="38"/>
      <c r="M21" s="38"/>
      <c r="N21" s="38"/>
      <c r="O21" s="38"/>
    </row>
    <row r="22" spans="1:15" ht="57.75" customHeight="1" x14ac:dyDescent="0.2">
      <c r="A22" s="14" t="s">
        <v>28</v>
      </c>
      <c r="B22" s="20" t="s">
        <v>11</v>
      </c>
      <c r="C22" s="37" t="s">
        <v>32</v>
      </c>
      <c r="D22" s="37"/>
      <c r="E22" s="37"/>
      <c r="F22" s="38" t="s">
        <v>36</v>
      </c>
      <c r="G22" s="38"/>
      <c r="H22" s="38"/>
      <c r="I22" s="38"/>
      <c r="J22" s="38"/>
      <c r="K22" s="38"/>
      <c r="L22" s="38"/>
      <c r="M22" s="38"/>
      <c r="N22" s="38"/>
      <c r="O22" s="38"/>
    </row>
    <row r="23" spans="1:15" ht="62.25" customHeight="1" x14ac:dyDescent="0.2">
      <c r="A23" s="14" t="s">
        <v>29</v>
      </c>
      <c r="B23" s="20" t="s">
        <v>11</v>
      </c>
      <c r="C23" s="37" t="s">
        <v>33</v>
      </c>
      <c r="D23" s="37"/>
      <c r="E23" s="37"/>
      <c r="F23" s="38" t="s">
        <v>37</v>
      </c>
      <c r="G23" s="38"/>
      <c r="H23" s="38"/>
      <c r="I23" s="38"/>
      <c r="J23" s="38"/>
      <c r="K23" s="38"/>
      <c r="L23" s="38"/>
      <c r="M23" s="38"/>
      <c r="N23" s="38"/>
      <c r="O23" s="38"/>
    </row>
    <row r="24" spans="1:15" ht="78.75" customHeight="1" x14ac:dyDescent="0.2">
      <c r="A24" s="14" t="s">
        <v>30</v>
      </c>
      <c r="B24" s="20" t="s">
        <v>11</v>
      </c>
      <c r="C24" s="49" t="s">
        <v>34</v>
      </c>
      <c r="D24" s="50"/>
      <c r="E24" s="51"/>
      <c r="F24" s="52" t="s">
        <v>38</v>
      </c>
      <c r="G24" s="53"/>
      <c r="H24" s="53"/>
      <c r="I24" s="53"/>
      <c r="J24" s="53"/>
      <c r="K24" s="53"/>
      <c r="L24" s="53"/>
      <c r="M24" s="53"/>
      <c r="N24" s="53"/>
      <c r="O24" s="54"/>
    </row>
    <row r="25" spans="1:15" ht="52.5" customHeight="1" x14ac:dyDescent="0.2">
      <c r="A25" s="18" t="s">
        <v>46</v>
      </c>
      <c r="B25" s="18" t="s">
        <v>10</v>
      </c>
      <c r="C25" s="19" t="s">
        <v>9</v>
      </c>
      <c r="D25" s="19" t="s">
        <v>8</v>
      </c>
      <c r="E25" s="19" t="s">
        <v>7</v>
      </c>
      <c r="F25" s="19" t="s">
        <v>5</v>
      </c>
      <c r="G25" s="19" t="s">
        <v>7</v>
      </c>
      <c r="H25" s="19" t="s">
        <v>6</v>
      </c>
      <c r="I25" s="19" t="s">
        <v>6</v>
      </c>
      <c r="J25" s="19" t="s">
        <v>5</v>
      </c>
      <c r="K25" s="19" t="s">
        <v>4</v>
      </c>
      <c r="L25" s="19" t="s">
        <v>3</v>
      </c>
      <c r="M25" s="19" t="s">
        <v>2</v>
      </c>
      <c r="N25" s="19" t="s">
        <v>1</v>
      </c>
      <c r="O25" s="18" t="s">
        <v>0</v>
      </c>
    </row>
    <row r="26" spans="1:15" ht="18" x14ac:dyDescent="0.2">
      <c r="A26" s="47" t="s">
        <v>42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15">
        <f>SUM(O27:O28)</f>
        <v>32</v>
      </c>
    </row>
    <row r="27" spans="1:15" ht="17.25" customHeight="1" x14ac:dyDescent="0.2">
      <c r="A27" s="14" t="s">
        <v>39</v>
      </c>
      <c r="B27" s="16" t="s">
        <v>11</v>
      </c>
      <c r="C27" s="6">
        <v>0</v>
      </c>
      <c r="D27" s="6">
        <v>0</v>
      </c>
      <c r="E27" s="6">
        <v>2</v>
      </c>
      <c r="F27" s="6">
        <v>0</v>
      </c>
      <c r="G27" s="6">
        <v>0</v>
      </c>
      <c r="H27" s="6">
        <v>2</v>
      </c>
      <c r="I27" s="6">
        <v>0</v>
      </c>
      <c r="J27" s="6">
        <v>0</v>
      </c>
      <c r="K27" s="6">
        <v>2</v>
      </c>
      <c r="L27" s="6">
        <v>0</v>
      </c>
      <c r="M27" s="6">
        <v>0</v>
      </c>
      <c r="N27" s="6">
        <v>2</v>
      </c>
      <c r="O27" s="6">
        <v>8</v>
      </c>
    </row>
    <row r="28" spans="1:15" ht="40.5" customHeight="1" x14ac:dyDescent="0.2">
      <c r="A28" s="17" t="s">
        <v>43</v>
      </c>
      <c r="B28" s="16"/>
      <c r="C28" s="6">
        <v>2</v>
      </c>
      <c r="D28" s="6">
        <v>2</v>
      </c>
      <c r="E28" s="6">
        <v>2</v>
      </c>
      <c r="F28" s="6">
        <v>2</v>
      </c>
      <c r="G28" s="6">
        <v>2</v>
      </c>
      <c r="H28" s="6">
        <v>2</v>
      </c>
      <c r="I28" s="6">
        <v>2</v>
      </c>
      <c r="J28" s="6">
        <v>2</v>
      </c>
      <c r="K28" s="6">
        <v>2</v>
      </c>
      <c r="L28" s="6">
        <v>2</v>
      </c>
      <c r="M28" s="6">
        <v>2</v>
      </c>
      <c r="N28" s="6">
        <v>2</v>
      </c>
      <c r="O28" s="6">
        <f t="shared" ref="O27:O28" si="0">SUM(C28:N28)</f>
        <v>24</v>
      </c>
    </row>
    <row r="29" spans="1:15" ht="18" x14ac:dyDescent="0.2">
      <c r="A29" s="47" t="s">
        <v>28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15">
        <f>O30+O31</f>
        <v>240</v>
      </c>
    </row>
    <row r="30" spans="1:15" x14ac:dyDescent="0.2">
      <c r="A30" s="14" t="s">
        <v>44</v>
      </c>
      <c r="B30" s="6" t="s">
        <v>11</v>
      </c>
      <c r="C30" s="6">
        <v>12</v>
      </c>
      <c r="D30" s="6">
        <v>12</v>
      </c>
      <c r="E30" s="6">
        <v>12</v>
      </c>
      <c r="F30" s="6">
        <v>12</v>
      </c>
      <c r="G30" s="6">
        <v>12</v>
      </c>
      <c r="H30" s="6">
        <v>12</v>
      </c>
      <c r="I30" s="6">
        <v>12</v>
      </c>
      <c r="J30" s="6">
        <v>12</v>
      </c>
      <c r="K30" s="6">
        <v>12</v>
      </c>
      <c r="L30" s="6">
        <v>12</v>
      </c>
      <c r="M30" s="6">
        <v>12</v>
      </c>
      <c r="N30" s="6">
        <v>12</v>
      </c>
      <c r="O30" s="6">
        <f>SUM(C30:N30)</f>
        <v>144</v>
      </c>
    </row>
    <row r="31" spans="1:15" ht="17.25" customHeight="1" x14ac:dyDescent="0.2">
      <c r="A31" s="14" t="s">
        <v>45</v>
      </c>
      <c r="B31" s="12" t="s">
        <v>51</v>
      </c>
      <c r="C31" s="12">
        <v>8</v>
      </c>
      <c r="D31" s="12">
        <v>8</v>
      </c>
      <c r="E31" s="12">
        <v>8</v>
      </c>
      <c r="F31" s="12">
        <v>8</v>
      </c>
      <c r="G31" s="12">
        <v>8</v>
      </c>
      <c r="H31" s="12">
        <v>8</v>
      </c>
      <c r="I31" s="12">
        <v>8</v>
      </c>
      <c r="J31" s="12">
        <v>8</v>
      </c>
      <c r="K31" s="12">
        <v>8</v>
      </c>
      <c r="L31" s="12">
        <v>8</v>
      </c>
      <c r="M31" s="12">
        <v>8</v>
      </c>
      <c r="N31" s="11">
        <v>8</v>
      </c>
      <c r="O31" s="6">
        <v>96</v>
      </c>
    </row>
    <row r="32" spans="1:15" ht="24" customHeight="1" x14ac:dyDescent="0.2">
      <c r="A32" s="10" t="s">
        <v>47</v>
      </c>
      <c r="B32" s="55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7"/>
      <c r="O32" s="9">
        <f>SUM(O33:O35)</f>
        <v>140</v>
      </c>
    </row>
    <row r="33" spans="1:15" ht="17.25" customHeight="1" x14ac:dyDescent="0.2">
      <c r="A33" s="8" t="s">
        <v>48</v>
      </c>
      <c r="B33" s="7" t="s">
        <v>11</v>
      </c>
      <c r="C33" s="6">
        <v>1</v>
      </c>
      <c r="D33" s="6">
        <v>1</v>
      </c>
      <c r="E33" s="6">
        <v>1</v>
      </c>
      <c r="F33" s="6">
        <v>1</v>
      </c>
      <c r="G33" s="6">
        <v>1</v>
      </c>
      <c r="H33" s="6">
        <v>1</v>
      </c>
      <c r="I33" s="6">
        <v>1</v>
      </c>
      <c r="J33" s="6">
        <v>1</v>
      </c>
      <c r="K33" s="6">
        <v>1</v>
      </c>
      <c r="L33" s="6">
        <v>1</v>
      </c>
      <c r="M33" s="6">
        <v>1</v>
      </c>
      <c r="N33" s="6">
        <v>1</v>
      </c>
      <c r="O33" s="6">
        <f>SUM(C33:N33)</f>
        <v>12</v>
      </c>
    </row>
    <row r="34" spans="1:15" ht="17.25" customHeight="1" x14ac:dyDescent="0.2">
      <c r="A34" s="36" t="s">
        <v>49</v>
      </c>
      <c r="B34" s="32" t="s">
        <v>11</v>
      </c>
      <c r="C34" s="31">
        <v>0</v>
      </c>
      <c r="D34" s="31">
        <v>0</v>
      </c>
      <c r="E34" s="31">
        <v>2</v>
      </c>
      <c r="F34" s="31">
        <v>0</v>
      </c>
      <c r="G34" s="31">
        <v>0</v>
      </c>
      <c r="H34" s="31">
        <v>2</v>
      </c>
      <c r="I34" s="31">
        <v>0</v>
      </c>
      <c r="J34" s="31">
        <v>0</v>
      </c>
      <c r="K34" s="31">
        <v>2</v>
      </c>
      <c r="L34" s="31">
        <v>0</v>
      </c>
      <c r="M34" s="31">
        <v>0</v>
      </c>
      <c r="N34" s="31">
        <v>2</v>
      </c>
      <c r="O34" s="31">
        <f>SUM(C34:N34)</f>
        <v>8</v>
      </c>
    </row>
    <row r="35" spans="1:15" ht="17.25" customHeight="1" x14ac:dyDescent="0.2">
      <c r="A35" s="33" t="s">
        <v>50</v>
      </c>
      <c r="B35" s="32" t="s">
        <v>51</v>
      </c>
      <c r="C35" s="32">
        <v>10</v>
      </c>
      <c r="D35" s="32">
        <v>10</v>
      </c>
      <c r="E35" s="32">
        <v>10</v>
      </c>
      <c r="F35" s="32">
        <v>10</v>
      </c>
      <c r="G35" s="32">
        <v>10</v>
      </c>
      <c r="H35" s="32">
        <v>10</v>
      </c>
      <c r="I35" s="32">
        <v>10</v>
      </c>
      <c r="J35" s="32">
        <v>10</v>
      </c>
      <c r="K35" s="32">
        <v>10</v>
      </c>
      <c r="L35" s="32">
        <v>10</v>
      </c>
      <c r="M35" s="32">
        <v>10</v>
      </c>
      <c r="N35" s="32">
        <v>10</v>
      </c>
      <c r="O35" s="32">
        <f>SUM(C35:N35)</f>
        <v>120</v>
      </c>
    </row>
    <row r="36" spans="1:15" ht="30" customHeight="1" x14ac:dyDescent="0.2">
      <c r="A36" s="62" t="s">
        <v>30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60"/>
      <c r="O36" s="9">
        <f>O39</f>
        <v>12</v>
      </c>
    </row>
    <row r="37" spans="1:15" ht="17.25" customHeight="1" x14ac:dyDescent="0.2">
      <c r="A37" s="13" t="s">
        <v>52</v>
      </c>
      <c r="B37" s="34" t="s">
        <v>11</v>
      </c>
      <c r="C37" s="34">
        <v>12</v>
      </c>
      <c r="D37" s="34">
        <v>12</v>
      </c>
      <c r="E37" s="34">
        <v>12</v>
      </c>
      <c r="F37" s="34">
        <v>12</v>
      </c>
      <c r="G37" s="34">
        <v>12</v>
      </c>
      <c r="H37" s="34">
        <v>12</v>
      </c>
      <c r="I37" s="34">
        <v>12</v>
      </c>
      <c r="J37" s="34">
        <v>12</v>
      </c>
      <c r="K37" s="34">
        <v>12</v>
      </c>
      <c r="L37" s="34">
        <v>12</v>
      </c>
      <c r="M37" s="34">
        <v>12</v>
      </c>
      <c r="N37" s="35">
        <v>12</v>
      </c>
      <c r="O37" s="6">
        <f>C37+D37+E37+F37+G37+H37+I37+J37+K37++L37+P37+M37+N37</f>
        <v>144</v>
      </c>
    </row>
    <row r="38" spans="1:15" ht="17.25" customHeight="1" x14ac:dyDescent="0.2">
      <c r="A38" s="13" t="s">
        <v>53</v>
      </c>
      <c r="B38" s="34" t="s">
        <v>11</v>
      </c>
      <c r="C38" s="34">
        <v>1</v>
      </c>
      <c r="D38" s="34">
        <v>1</v>
      </c>
      <c r="E38" s="34">
        <v>1</v>
      </c>
      <c r="F38" s="34">
        <v>1</v>
      </c>
      <c r="G38" s="34">
        <v>1</v>
      </c>
      <c r="H38" s="34">
        <v>1</v>
      </c>
      <c r="I38" s="34">
        <v>1</v>
      </c>
      <c r="J38" s="34">
        <v>1</v>
      </c>
      <c r="K38" s="34">
        <v>1</v>
      </c>
      <c r="L38" s="34">
        <v>1</v>
      </c>
      <c r="M38" s="34">
        <v>1</v>
      </c>
      <c r="N38" s="35">
        <v>1</v>
      </c>
      <c r="O38" s="6">
        <f>C38+D38+E38+F38+G38+H38+I38+J38+K38+L38+M38+N38</f>
        <v>12</v>
      </c>
    </row>
    <row r="39" spans="1:15" ht="18" customHeight="1" x14ac:dyDescent="0.2">
      <c r="A39" s="13" t="s">
        <v>54</v>
      </c>
      <c r="B39" s="35" t="s">
        <v>55</v>
      </c>
      <c r="C39" s="12">
        <v>1</v>
      </c>
      <c r="D39" s="12">
        <v>1</v>
      </c>
      <c r="E39" s="12">
        <v>1</v>
      </c>
      <c r="F39" s="12">
        <v>1</v>
      </c>
      <c r="G39" s="12">
        <v>1</v>
      </c>
      <c r="H39" s="12">
        <v>1</v>
      </c>
      <c r="I39" s="12">
        <v>1</v>
      </c>
      <c r="J39" s="12">
        <v>1</v>
      </c>
      <c r="K39" s="12">
        <v>1</v>
      </c>
      <c r="L39" s="12">
        <v>1</v>
      </c>
      <c r="M39" s="12">
        <v>1</v>
      </c>
      <c r="N39" s="11">
        <v>1</v>
      </c>
      <c r="O39" s="6">
        <f>SUM(C39:N39)</f>
        <v>12</v>
      </c>
    </row>
    <row r="41" spans="1:15" x14ac:dyDescent="0.2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</row>
    <row r="42" spans="1:1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5" x14ac:dyDescent="0.2">
      <c r="A44" s="2"/>
      <c r="B44" s="58"/>
      <c r="C44" s="58"/>
      <c r="D44" s="58"/>
      <c r="E44" s="58"/>
      <c r="F44" s="58"/>
      <c r="G44" s="58"/>
      <c r="H44" s="2"/>
      <c r="I44" s="2"/>
      <c r="J44" s="2"/>
      <c r="K44" s="2"/>
      <c r="L44" s="2"/>
      <c r="M44" s="2"/>
      <c r="N44" s="2"/>
      <c r="O44" s="2"/>
    </row>
    <row r="45" spans="1:15" ht="15.75" x14ac:dyDescent="0.2">
      <c r="A45" s="2"/>
      <c r="B45" s="2"/>
      <c r="C45" s="4"/>
      <c r="D45" s="2"/>
      <c r="E45" s="3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.75" x14ac:dyDescent="0.2">
      <c r="A46" s="2"/>
      <c r="B46" s="2"/>
      <c r="C46" s="4"/>
      <c r="D46" s="2"/>
      <c r="E46" s="3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.75" x14ac:dyDescent="0.2">
      <c r="A47" s="2"/>
      <c r="B47" s="2"/>
      <c r="C47" s="4"/>
      <c r="D47" s="2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15.75" x14ac:dyDescent="0.2">
      <c r="A48" s="2"/>
      <c r="B48" s="2"/>
      <c r="C48" s="4"/>
      <c r="D48" s="2"/>
      <c r="E48" s="3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5.75" x14ac:dyDescent="0.2">
      <c r="A49" s="2"/>
      <c r="B49" s="2"/>
      <c r="C49" s="4"/>
      <c r="D49" s="2"/>
      <c r="E49" s="3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15.75" x14ac:dyDescent="0.2">
      <c r="A50" s="2"/>
      <c r="B50" s="2"/>
      <c r="C50" s="4"/>
      <c r="D50" s="2"/>
      <c r="E50" s="3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15.75" x14ac:dyDescent="0.2">
      <c r="A51" s="2"/>
      <c r="B51" s="2"/>
      <c r="C51" s="4"/>
      <c r="D51" s="2"/>
      <c r="E51" s="3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15.75" x14ac:dyDescent="0.2">
      <c r="A52" s="2"/>
      <c r="B52" s="2"/>
      <c r="C52" s="4"/>
      <c r="D52" s="2"/>
      <c r="E52" s="3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5.75" x14ac:dyDescent="0.2">
      <c r="A53" s="2"/>
      <c r="B53" s="2"/>
      <c r="C53" s="4"/>
      <c r="D53" s="2"/>
      <c r="E53" s="3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5.75" x14ac:dyDescent="0.2">
      <c r="A54" s="2"/>
      <c r="B54" s="2"/>
      <c r="C54" s="4"/>
      <c r="D54" s="2"/>
      <c r="E54" s="3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15.75" x14ac:dyDescent="0.2">
      <c r="A55" s="2"/>
      <c r="B55" s="2"/>
      <c r="C55" s="4"/>
      <c r="D55" s="2"/>
      <c r="E55" s="3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15.75" x14ac:dyDescent="0.2">
      <c r="A56" s="2"/>
      <c r="B56" s="2"/>
      <c r="C56" s="4"/>
      <c r="D56" s="2"/>
      <c r="E56" s="3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5.75" x14ac:dyDescent="0.2">
      <c r="A57" s="2"/>
      <c r="B57" s="2"/>
      <c r="C57" s="4"/>
      <c r="D57" s="2"/>
      <c r="E57" s="3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t="15.75" x14ac:dyDescent="0.2">
      <c r="A58" s="2"/>
      <c r="B58" s="2"/>
      <c r="C58" s="4"/>
      <c r="D58" s="2"/>
      <c r="E58" s="3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15.75" x14ac:dyDescent="0.2">
      <c r="A59" s="2"/>
      <c r="B59" s="2"/>
      <c r="C59" s="4"/>
      <c r="D59" s="2"/>
      <c r="E59" s="3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5.75" x14ac:dyDescent="0.2">
      <c r="A60" s="2"/>
      <c r="B60" s="2"/>
      <c r="C60" s="4"/>
      <c r="D60" s="2"/>
      <c r="E60" s="3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5.75" x14ac:dyDescent="0.2">
      <c r="A61" s="2"/>
      <c r="B61" s="2"/>
      <c r="C61" s="4"/>
      <c r="D61" s="2"/>
      <c r="E61" s="3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5.75" x14ac:dyDescent="0.2">
      <c r="A62" s="2"/>
      <c r="B62" s="2"/>
      <c r="C62" s="4"/>
      <c r="D62" s="2"/>
      <c r="E62" s="3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5.75" x14ac:dyDescent="0.2">
      <c r="A63" s="2"/>
      <c r="B63" s="2"/>
      <c r="C63" s="4"/>
      <c r="D63" s="2"/>
      <c r="E63" s="3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5.75" x14ac:dyDescent="0.2">
      <c r="A64" s="2"/>
      <c r="B64" s="2"/>
      <c r="C64" s="4"/>
      <c r="D64" s="2"/>
      <c r="E64" s="3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5.75" x14ac:dyDescent="0.2">
      <c r="A65" s="2"/>
      <c r="B65" s="2"/>
      <c r="C65" s="4"/>
      <c r="D65" s="2"/>
      <c r="E65" s="3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5.75" x14ac:dyDescent="0.2">
      <c r="A66" s="2"/>
      <c r="B66" s="2"/>
      <c r="C66" s="4"/>
      <c r="D66" s="2"/>
      <c r="E66" s="3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.75" x14ac:dyDescent="0.2">
      <c r="A67" s="2"/>
      <c r="B67" s="2"/>
      <c r="C67" s="4"/>
      <c r="D67" s="2"/>
      <c r="E67" s="3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</sheetData>
  <mergeCells count="25">
    <mergeCell ref="B44:G44"/>
    <mergeCell ref="B36:N36"/>
    <mergeCell ref="A41:O41"/>
    <mergeCell ref="B32:N32"/>
    <mergeCell ref="F22:O22"/>
    <mergeCell ref="A26:N26"/>
    <mergeCell ref="A29:N29"/>
    <mergeCell ref="C24:E24"/>
    <mergeCell ref="F24:O24"/>
    <mergeCell ref="C23:E23"/>
    <mergeCell ref="F23:O23"/>
    <mergeCell ref="C22:E22"/>
    <mergeCell ref="C21:E21"/>
    <mergeCell ref="F21:O21"/>
    <mergeCell ref="A3:O3"/>
    <mergeCell ref="A4:O4"/>
    <mergeCell ref="A5:O5"/>
    <mergeCell ref="F8:O8"/>
    <mergeCell ref="B10:E10"/>
    <mergeCell ref="B12:O12"/>
    <mergeCell ref="B14:O14"/>
    <mergeCell ref="B16:O16"/>
    <mergeCell ref="B18:O18"/>
    <mergeCell ref="C20:E20"/>
    <mergeCell ref="F20:O20"/>
  </mergeCells>
  <pageMargins left="0.7" right="0.7" top="0.75" bottom="0.75" header="0.3" footer="0.3"/>
  <pageSetup scale="43" orientation="landscape" r:id="rId1"/>
  <rowBreaks count="1" manualBreakCount="1">
    <brk id="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PROGRAMACIÓN 2024 TURISMO</vt:lpstr>
      <vt:lpstr>'PROGRAMACIÓN 2024 TURISMO'!Área_de_impresión</vt:lpstr>
      <vt:lpstr>'PROGRAMACIÓN 2024 TURISMO'!Títulos_a_imprimir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Auditor01</dc:creator>
  <cp:lastModifiedBy>Turismo</cp:lastModifiedBy>
  <cp:lastPrinted>2023-09-04T20:15:41Z</cp:lastPrinted>
  <dcterms:created xsi:type="dcterms:W3CDTF">2023-07-29T17:54:47Z</dcterms:created>
  <dcterms:modified xsi:type="dcterms:W3CDTF">2023-09-04T20:48:16Z</dcterms:modified>
</cp:coreProperties>
</file>